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240" windowWidth="13740" windowHeight="12465"/>
  </bookViews>
  <sheets>
    <sheet name="ОБ" sheetId="1" r:id="rId1"/>
  </sheets>
  <calcPr calcId="124519"/>
</workbook>
</file>

<file path=xl/calcChain.xml><?xml version="1.0" encoding="utf-8"?>
<calcChain xmlns="http://schemas.openxmlformats.org/spreadsheetml/2006/main">
  <c r="D6" i="1"/>
  <c r="E6"/>
  <c r="F6"/>
  <c r="D12"/>
  <c r="E12" l="1"/>
  <c r="F12"/>
  <c r="C12"/>
  <c r="B6" l="1"/>
  <c r="C6"/>
  <c r="C13" s="1"/>
  <c r="F7" l="1"/>
  <c r="E7"/>
  <c r="D7"/>
  <c r="C7"/>
  <c r="B13"/>
  <c r="E13"/>
  <c r="F13"/>
  <c r="D13"/>
</calcChain>
</file>

<file path=xl/sharedStrings.xml><?xml version="1.0" encoding="utf-8"?>
<sst xmlns="http://schemas.openxmlformats.org/spreadsheetml/2006/main" count="17" uniqueCount="16">
  <si>
    <t>Показатели</t>
  </si>
  <si>
    <t>Доходы - всего</t>
  </si>
  <si>
    <t>в том числе:</t>
  </si>
  <si>
    <t>налоговые и неналоговые доходы</t>
  </si>
  <si>
    <t>безвозмездные поступления</t>
  </si>
  <si>
    <t>Расходы - всего</t>
  </si>
  <si>
    <t>Дефицит (-), профицит (+)</t>
  </si>
  <si>
    <t>2019 год</t>
  </si>
  <si>
    <t>2020 год</t>
  </si>
  <si>
    <t>темпы роста к предыдущему году, %</t>
  </si>
  <si>
    <t>прогноз</t>
  </si>
  <si>
    <t>Основные характеристики  бюджета Турковского муниципального района</t>
  </si>
  <si>
    <t>тыс. руб.</t>
  </si>
  <si>
    <t>2021 год</t>
  </si>
  <si>
    <t>2018 год (оценка)</t>
  </si>
  <si>
    <t>2017 год (отчет)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</si>
</sst>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ck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2" borderId="0" xfId="0" applyFont="1" applyFill="1"/>
    <xf numFmtId="0" fontId="3" fillId="2" borderId="0" xfId="0" applyFont="1" applyFill="1" applyBorder="1" applyAlignment="1">
      <alignment wrapText="1"/>
    </xf>
    <xf numFmtId="0" fontId="3" fillId="2" borderId="2" xfId="0" applyFont="1" applyFill="1" applyBorder="1" applyAlignment="1">
      <alignment horizontal="left" wrapText="1" indent="1" readingOrder="1"/>
    </xf>
    <xf numFmtId="0" fontId="3" fillId="2" borderId="2" xfId="0" applyFont="1" applyFill="1" applyBorder="1" applyAlignment="1">
      <alignment horizontal="left" wrapText="1" indent="4" readingOrder="1"/>
    </xf>
    <xf numFmtId="0" fontId="1" fillId="2" borderId="2" xfId="0" applyFont="1" applyFill="1" applyBorder="1" applyAlignment="1">
      <alignment horizontal="left" wrapText="1" indent="1" readingOrder="1"/>
    </xf>
    <xf numFmtId="0" fontId="4" fillId="2" borderId="0" xfId="0" applyFont="1" applyFill="1" applyAlignment="1">
      <alignment horizontal="right"/>
    </xf>
    <xf numFmtId="0" fontId="1" fillId="3" borderId="2" xfId="0" applyFont="1" applyFill="1" applyBorder="1" applyAlignment="1">
      <alignment horizontal="center" vertical="center" wrapText="1" readingOrder="1"/>
    </xf>
    <xf numFmtId="0" fontId="5" fillId="2" borderId="2" xfId="0" applyFont="1" applyFill="1" applyBorder="1" applyAlignment="1">
      <alignment horizontal="left" wrapText="1" indent="1" readingOrder="1"/>
    </xf>
    <xf numFmtId="164" fontId="3" fillId="2" borderId="2" xfId="0" applyNumberFormat="1" applyFont="1" applyFill="1" applyBorder="1" applyAlignment="1">
      <alignment horizontal="center" vertical="center" wrapText="1" readingOrder="1"/>
    </xf>
    <xf numFmtId="164" fontId="5" fillId="2" borderId="2" xfId="0" applyNumberFormat="1" applyFont="1" applyFill="1" applyBorder="1" applyAlignment="1">
      <alignment horizontal="center" vertical="center" wrapText="1" readingOrder="1"/>
    </xf>
    <xf numFmtId="164" fontId="1" fillId="2" borderId="2" xfId="0" applyNumberFormat="1" applyFont="1" applyFill="1" applyBorder="1" applyAlignment="1">
      <alignment horizontal="center" vertical="center" wrapText="1" readingOrder="1"/>
    </xf>
    <xf numFmtId="164" fontId="6" fillId="2" borderId="2" xfId="0" applyNumberFormat="1" applyFont="1" applyFill="1" applyBorder="1" applyAlignment="1">
      <alignment horizontal="center" vertical="center" wrapText="1" readingOrder="1"/>
    </xf>
    <xf numFmtId="0" fontId="2" fillId="2" borderId="1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 readingOrder="1"/>
    </xf>
    <xf numFmtId="0" fontId="1" fillId="3" borderId="7" xfId="0" applyFont="1" applyFill="1" applyBorder="1" applyAlignment="1">
      <alignment horizontal="center" vertical="center" wrapText="1" readingOrder="1"/>
    </xf>
    <xf numFmtId="0" fontId="1" fillId="3" borderId="3" xfId="0" applyFont="1" applyFill="1" applyBorder="1" applyAlignment="1">
      <alignment horizontal="center" vertical="center" wrapText="1" readingOrder="1"/>
    </xf>
    <xf numFmtId="0" fontId="1" fillId="3" borderId="4" xfId="0" applyFont="1" applyFill="1" applyBorder="1" applyAlignment="1">
      <alignment horizontal="center" vertical="center" wrapText="1" readingOrder="1"/>
    </xf>
    <xf numFmtId="0" fontId="1" fillId="3" borderId="5" xfId="0" applyFont="1" applyFill="1" applyBorder="1" applyAlignment="1">
      <alignment horizontal="center" vertical="center" wrapText="1" readingOrder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13"/>
  <sheetViews>
    <sheetView tabSelected="1" view="pageBreakPreview" zoomScaleSheetLayoutView="100" workbookViewId="0">
      <selection activeCell="D6" sqref="D6"/>
    </sheetView>
  </sheetViews>
  <sheetFormatPr defaultColWidth="9.140625" defaultRowHeight="15.75"/>
  <cols>
    <col min="1" max="1" width="48.42578125" style="1" customWidth="1"/>
    <col min="2" max="2" width="12.7109375" style="1" customWidth="1"/>
    <col min="3" max="3" width="13.42578125" style="1" customWidth="1"/>
    <col min="4" max="4" width="14.28515625" style="1" customWidth="1"/>
    <col min="5" max="5" width="14" style="1" customWidth="1"/>
    <col min="6" max="6" width="14.28515625" style="1" customWidth="1"/>
    <col min="7" max="16384" width="9.140625" style="1"/>
  </cols>
  <sheetData>
    <row r="2" spans="1:6" ht="40.5" customHeight="1" thickBot="1">
      <c r="A2" s="13" t="s">
        <v>11</v>
      </c>
      <c r="B2" s="13"/>
      <c r="C2" s="13"/>
      <c r="D2" s="13"/>
      <c r="E2" s="13"/>
      <c r="F2" s="13"/>
    </row>
    <row r="3" spans="1:6" ht="16.5" thickTop="1">
      <c r="A3" s="2"/>
      <c r="B3" s="2"/>
      <c r="C3" s="2"/>
      <c r="D3" s="2"/>
      <c r="E3" s="2"/>
      <c r="F3" s="6" t="s">
        <v>12</v>
      </c>
    </row>
    <row r="4" spans="1:6">
      <c r="A4" s="14" t="s">
        <v>0</v>
      </c>
      <c r="B4" s="14" t="s">
        <v>15</v>
      </c>
      <c r="C4" s="14" t="s">
        <v>14</v>
      </c>
      <c r="D4" s="16" t="s">
        <v>10</v>
      </c>
      <c r="E4" s="17"/>
      <c r="F4" s="18"/>
    </row>
    <row r="5" spans="1:6">
      <c r="A5" s="15"/>
      <c r="B5" s="15"/>
      <c r="C5" s="15"/>
      <c r="D5" s="7" t="s">
        <v>7</v>
      </c>
      <c r="E5" s="7" t="s">
        <v>8</v>
      </c>
      <c r="F5" s="7" t="s">
        <v>13</v>
      </c>
    </row>
    <row r="6" spans="1:6">
      <c r="A6" s="5" t="s">
        <v>1</v>
      </c>
      <c r="B6" s="11">
        <f t="shared" ref="B6:F6" si="0">B9+B10</f>
        <v>220726.6</v>
      </c>
      <c r="C6" s="11">
        <f t="shared" si="0"/>
        <v>229646.8</v>
      </c>
      <c r="D6" s="11">
        <f t="shared" si="0"/>
        <v>224161.3</v>
      </c>
      <c r="E6" s="11">
        <f t="shared" si="0"/>
        <v>207554.30000000002</v>
      </c>
      <c r="F6" s="11">
        <f t="shared" si="0"/>
        <v>217610</v>
      </c>
    </row>
    <row r="7" spans="1:6">
      <c r="A7" s="8" t="s">
        <v>9</v>
      </c>
      <c r="B7" s="10">
        <v>104.5</v>
      </c>
      <c r="C7" s="10">
        <f>C6/B6*100</f>
        <v>104.04128908794861</v>
      </c>
      <c r="D7" s="10">
        <f t="shared" ref="D7:F7" si="1">D6/C6*100</f>
        <v>97.611331836542021</v>
      </c>
      <c r="E7" s="10">
        <f t="shared" si="1"/>
        <v>92.591495499000061</v>
      </c>
      <c r="F7" s="10">
        <f t="shared" si="1"/>
        <v>104.84485264819855</v>
      </c>
    </row>
    <row r="8" spans="1:6">
      <c r="A8" s="3" t="s">
        <v>2</v>
      </c>
      <c r="B8" s="9"/>
      <c r="C8" s="9"/>
      <c r="D8" s="9"/>
      <c r="E8" s="9"/>
      <c r="F8" s="9"/>
    </row>
    <row r="9" spans="1:6">
      <c r="A9" s="4" t="s">
        <v>3</v>
      </c>
      <c r="B9" s="9">
        <v>40429.599999999999</v>
      </c>
      <c r="C9" s="9">
        <v>40360.300000000003</v>
      </c>
      <c r="D9" s="12">
        <v>40557.800000000003</v>
      </c>
      <c r="E9" s="9">
        <v>41173.599999999999</v>
      </c>
      <c r="F9" s="9">
        <v>42036.5</v>
      </c>
    </row>
    <row r="10" spans="1:6">
      <c r="A10" s="4" t="s">
        <v>4</v>
      </c>
      <c r="B10" s="9">
        <v>180297</v>
      </c>
      <c r="C10" s="9">
        <v>189286.5</v>
      </c>
      <c r="D10" s="12">
        <v>183603.5</v>
      </c>
      <c r="E10" s="9">
        <v>166380.70000000001</v>
      </c>
      <c r="F10" s="9">
        <v>175573.5</v>
      </c>
    </row>
    <row r="11" spans="1:6">
      <c r="A11" s="5" t="s">
        <v>5</v>
      </c>
      <c r="B11" s="11">
        <v>221351.6</v>
      </c>
      <c r="C11" s="11">
        <v>232829.9</v>
      </c>
      <c r="D11" s="11">
        <v>224161.3</v>
      </c>
      <c r="E11" s="11">
        <v>207554.3</v>
      </c>
      <c r="F11" s="11">
        <v>217610</v>
      </c>
    </row>
    <row r="12" spans="1:6">
      <c r="A12" s="8" t="s">
        <v>9</v>
      </c>
      <c r="B12" s="10">
        <v>106.2</v>
      </c>
      <c r="C12" s="10">
        <f>C11/B11*100</f>
        <v>105.18555095151785</v>
      </c>
      <c r="D12" s="10">
        <f t="shared" ref="D12:F12" si="2">D11/C11*100</f>
        <v>96.276852758172382</v>
      </c>
      <c r="E12" s="10">
        <f t="shared" si="2"/>
        <v>92.591495499000047</v>
      </c>
      <c r="F12" s="10">
        <f t="shared" si="2"/>
        <v>104.84485264819858</v>
      </c>
    </row>
    <row r="13" spans="1:6">
      <c r="A13" s="5" t="s">
        <v>6</v>
      </c>
      <c r="B13" s="11">
        <f>B6-B11</f>
        <v>-625</v>
      </c>
      <c r="C13" s="11">
        <f>C6-C11</f>
        <v>-3183.1000000000058</v>
      </c>
      <c r="D13" s="11">
        <f>D6-D11</f>
        <v>0</v>
      </c>
      <c r="E13" s="11">
        <f>E6-E11</f>
        <v>0</v>
      </c>
      <c r="F13" s="11">
        <f>F6-F11</f>
        <v>0</v>
      </c>
    </row>
  </sheetData>
  <mergeCells count="5">
    <mergeCell ref="A2:F2"/>
    <mergeCell ref="A4:A5"/>
    <mergeCell ref="B4:B5"/>
    <mergeCell ref="C4:C5"/>
    <mergeCell ref="D4:F4"/>
  </mergeCells>
  <pageMargins left="0.82677165354330717" right="0.23622047244094491" top="0.74803149606299213" bottom="0.74803149606299213" header="0.31496062992125984" footer="0.31496062992125984"/>
  <pageSetup paperSize="9" scale="1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Сухарева Татьяна Александровна</dc:creator>
  <cp:lastModifiedBy>1</cp:lastModifiedBy>
  <cp:lastPrinted>2018-11-13T07:19:59Z</cp:lastPrinted>
  <dcterms:created xsi:type="dcterms:W3CDTF">2015-12-15T07:22:08Z</dcterms:created>
  <dcterms:modified xsi:type="dcterms:W3CDTF">2018-11-13T14:11:07Z</dcterms:modified>
</cp:coreProperties>
</file>